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777076\AppData\Local\Microsoft\Windows\INetCache\Content.Outlook\U7G5E0I2\"/>
    </mc:Choice>
  </mc:AlternateContent>
  <xr:revisionPtr revIDLastSave="0" documentId="13_ncr:1_{73A0DBC3-B1D7-4356-8521-AA05E26A4A89}" xr6:coauthVersionLast="47" xr6:coauthVersionMax="47" xr10:uidLastSave="{00000000-0000-0000-0000-000000000000}"/>
  <bookViews>
    <workbookView xWindow="-108" yWindow="-108" windowWidth="23256" windowHeight="12576" xr2:uid="{43B48B84-6FC5-4C2A-BC90-006E8FD16A7A}"/>
  </bookViews>
  <sheets>
    <sheet name="BBPNSDL2026" sheetId="2" r:id="rId1"/>
    <sheet name="BBPNSDL2028" sheetId="3" r:id="rId2"/>
    <sheet name="Gold ETF" sheetId="4" r:id="rId3"/>
    <sheet name="BBPN50IDX" sheetId="5" r:id="rId4"/>
    <sheet name="NIFTYBANKETF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5" l="1"/>
  <c r="B13" i="3"/>
  <c r="E13" i="3"/>
  <c r="E13" i="2"/>
  <c r="E16" i="5"/>
  <c r="H10" i="6" l="1"/>
  <c r="E16" i="6"/>
  <c r="B16" i="6"/>
  <c r="H13" i="5" l="1"/>
  <c r="H10" i="4"/>
  <c r="E10" i="4"/>
  <c r="B10" i="4"/>
  <c r="H10" i="3"/>
  <c r="H10" i="2"/>
  <c r="B13" i="2"/>
</calcChain>
</file>

<file path=xl/sharedStrings.xml><?xml version="1.0" encoding="utf-8"?>
<sst xmlns="http://schemas.openxmlformats.org/spreadsheetml/2006/main" count="129" uniqueCount="61">
  <si>
    <t>T0MD27</t>
  </si>
  <si>
    <t>BBP Nifty SDL Dec 2026 Index Fund</t>
  </si>
  <si>
    <t>Exposure to top 7 issuers</t>
  </si>
  <si>
    <t>Exposure to top 7 groups</t>
  </si>
  <si>
    <t>Exposure to top 4 sectors</t>
  </si>
  <si>
    <t>Issuer Name</t>
  </si>
  <si>
    <t>'% of AUM</t>
  </si>
  <si>
    <t>Management Group</t>
  </si>
  <si>
    <t>Sector</t>
  </si>
  <si>
    <t>State Government of Gujarat</t>
  </si>
  <si>
    <t>STATE GOVERNMENT OF GUJARAT</t>
  </si>
  <si>
    <t>Sovereign</t>
  </si>
  <si>
    <t>State Government of Haryana</t>
  </si>
  <si>
    <t>STATE GOVERNMENT OF HARYANA</t>
  </si>
  <si>
    <t>State Government of Maharashtra</t>
  </si>
  <si>
    <t>STATE GOVERNMENT OF MAHARASHTRA</t>
  </si>
  <si>
    <t>State Government of Tamil Nadu</t>
  </si>
  <si>
    <t>STATE GOVERNMENT OF TAMIL NADU</t>
  </si>
  <si>
    <t>Grand Total</t>
  </si>
  <si>
    <t>T0MD28</t>
  </si>
  <si>
    <t>BBP Nifty SDL Dec 2028 Index Fund</t>
  </si>
  <si>
    <t>State Government of Karnataka</t>
  </si>
  <si>
    <t>STATE GOVERNMENT OF KARNATAKA</t>
  </si>
  <si>
    <t>T0ME31</t>
  </si>
  <si>
    <t>BBP Gold ETF</t>
  </si>
  <si>
    <t>Gold</t>
  </si>
  <si>
    <t>GOLD</t>
  </si>
  <si>
    <t>Precious Metals</t>
  </si>
  <si>
    <t>T0ME33</t>
  </si>
  <si>
    <t>BBP Nifty 50 Index Fund</t>
  </si>
  <si>
    <t>T0ME36</t>
  </si>
  <si>
    <t>BBP NIFTY BANK ETF</t>
  </si>
  <si>
    <t>State Bank of India</t>
  </si>
  <si>
    <t>Public Sector Unit</t>
  </si>
  <si>
    <t>HDFC Group</t>
  </si>
  <si>
    <t>Reliance Group</t>
  </si>
  <si>
    <t>Tata Group</t>
  </si>
  <si>
    <t>ICICI Group</t>
  </si>
  <si>
    <t>Infosys Group</t>
  </si>
  <si>
    <t>Kotak Group</t>
  </si>
  <si>
    <t>Axis Group</t>
  </si>
  <si>
    <t>Hinduja Group</t>
  </si>
  <si>
    <t>Federal Bank Group</t>
  </si>
  <si>
    <t>HDFC Bank Limited</t>
  </si>
  <si>
    <t>Reliance Industries Limited</t>
  </si>
  <si>
    <t>ICICI Bank Limited</t>
  </si>
  <si>
    <t>Infosys Limited</t>
  </si>
  <si>
    <t>ITC Limited</t>
  </si>
  <si>
    <t>Tata Consultancy Services Limited</t>
  </si>
  <si>
    <t>FINANCIAL SERVICES</t>
  </si>
  <si>
    <t>INFORMATION TECHNOLOGY</t>
  </si>
  <si>
    <t>OIL GAS &amp; CONSUMABLE FUELS</t>
  </si>
  <si>
    <t>FAST MOVING CONSUMER GOODS</t>
  </si>
  <si>
    <t>Kotak Mahindra Bank Limited</t>
  </si>
  <si>
    <t>Axis Bank Limited</t>
  </si>
  <si>
    <t>Public Sector Undertaking (PSU)</t>
  </si>
  <si>
    <t>Exposure as on September 30, 2024</t>
  </si>
  <si>
    <t>Bharti Airtel Limited</t>
  </si>
  <si>
    <t>ITC Group</t>
  </si>
  <si>
    <t>Indusind Bank Ltd</t>
  </si>
  <si>
    <t>The Federal Bank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</si>
</sst>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vertical="top"/>
    </xf>
    <xf numFmtId="164" fontId="3" fillId="0" borderId="0" xfId="1" applyFont="1" applyAlignment="1">
      <alignment vertical="top"/>
    </xf>
    <xf numFmtId="165" fontId="2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1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164" fontId="6" fillId="2" borderId="1" xfId="1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164" fontId="7" fillId="0" borderId="1" xfId="1" applyFont="1" applyBorder="1" applyAlignment="1">
      <alignment vertical="top"/>
    </xf>
    <xf numFmtId="0" fontId="7" fillId="0" borderId="1" xfId="0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0" fontId="7" fillId="0" borderId="0" xfId="1" applyNumberFormat="1" applyFont="1" applyAlignment="1">
      <alignment vertical="top"/>
    </xf>
    <xf numFmtId="0" fontId="6" fillId="3" borderId="1" xfId="0" applyFont="1" applyFill="1" applyBorder="1" applyAlignment="1">
      <alignment vertical="top"/>
    </xf>
    <xf numFmtId="164" fontId="6" fillId="3" borderId="1" xfId="1" applyFont="1" applyFill="1" applyBorder="1" applyAlignment="1">
      <alignment vertical="top"/>
    </xf>
    <xf numFmtId="0" fontId="8" fillId="0" borderId="0" xfId="0" applyFont="1" applyAlignment="1">
      <alignment vertical="top"/>
    </xf>
    <xf numFmtId="164" fontId="8" fillId="0" borderId="0" xfId="1" applyFont="1" applyAlignment="1">
      <alignment vertical="top"/>
    </xf>
    <xf numFmtId="0" fontId="8" fillId="0" borderId="0" xfId="1" applyNumberFormat="1" applyFont="1" applyAlignment="1">
      <alignment vertical="top"/>
    </xf>
    <xf numFmtId="164" fontId="3" fillId="0" borderId="0" xfId="0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D6DF-F266-4782-AD1C-3493D71045B4}">
  <sheetPr codeName="Sheet11"/>
  <dimension ref="A1:IV14"/>
  <sheetViews>
    <sheetView showGridLines="0" tabSelected="1" topLeftCell="A2" zoomScale="90" zoomScaleNormal="90" workbookViewId="0">
      <selection activeCell="D19" sqref="D19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0</v>
      </c>
      <c r="G1" s="3">
        <v>45473</v>
      </c>
    </row>
    <row r="2" spans="1:18" ht="18.75" customHeight="1" x14ac:dyDescent="0.3">
      <c r="A2" s="4" t="s">
        <v>56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9</v>
      </c>
      <c r="B9" s="11">
        <v>43.795089118639233</v>
      </c>
      <c r="D9" s="12" t="s">
        <v>10</v>
      </c>
      <c r="E9" s="11">
        <v>43.795089118639233</v>
      </c>
      <c r="G9" s="13" t="s">
        <v>11</v>
      </c>
      <c r="H9" s="11">
        <v>96.350374742019355</v>
      </c>
      <c r="L9" s="14"/>
      <c r="M9" s="14"/>
      <c r="N9" s="14"/>
      <c r="O9" s="14"/>
      <c r="P9" s="14"/>
      <c r="Q9" s="14"/>
      <c r="R9" s="14"/>
    </row>
    <row r="10" spans="1:18" x14ac:dyDescent="0.3">
      <c r="A10" s="10" t="s">
        <v>12</v>
      </c>
      <c r="B10" s="11">
        <v>26.2912498358574</v>
      </c>
      <c r="D10" s="12" t="s">
        <v>13</v>
      </c>
      <c r="E10" s="11">
        <v>26.2912498358574</v>
      </c>
      <c r="G10" s="8" t="s">
        <v>18</v>
      </c>
      <c r="H10" s="9">
        <f>SUM($H$8:H9)</f>
        <v>96.350374742019355</v>
      </c>
    </row>
    <row r="11" spans="1:18" x14ac:dyDescent="0.3">
      <c r="A11" s="10" t="s">
        <v>14</v>
      </c>
      <c r="B11" s="11">
        <v>21.900088944532303</v>
      </c>
      <c r="D11" s="12" t="s">
        <v>15</v>
      </c>
      <c r="E11" s="11">
        <v>21.900088944532303</v>
      </c>
      <c r="G11" s="17"/>
      <c r="H11" s="18"/>
    </row>
    <row r="12" spans="1:18" x14ac:dyDescent="0.3">
      <c r="A12" s="10" t="s">
        <v>16</v>
      </c>
      <c r="B12" s="11">
        <v>4.3639468429904298</v>
      </c>
      <c r="D12" s="12" t="s">
        <v>17</v>
      </c>
      <c r="E12" s="11">
        <v>4.3639468429904298</v>
      </c>
    </row>
    <row r="13" spans="1:18" x14ac:dyDescent="0.3">
      <c r="A13" s="8" t="s">
        <v>18</v>
      </c>
      <c r="B13" s="9">
        <f>SUM($B$8:B12)</f>
        <v>96.350374742019355</v>
      </c>
      <c r="D13" s="8" t="s">
        <v>18</v>
      </c>
      <c r="E13" s="9">
        <f>SUM($E$8:E12)</f>
        <v>96.350374742019355</v>
      </c>
      <c r="L13" s="5"/>
      <c r="M13" s="5"/>
      <c r="N13" s="5"/>
      <c r="O13" s="5"/>
      <c r="P13" s="5"/>
      <c r="Q13" s="5"/>
      <c r="R13" s="5"/>
    </row>
    <row r="14" spans="1:18" x14ac:dyDescent="0.3">
      <c r="A14" s="17"/>
      <c r="B14" s="18"/>
      <c r="D14" s="17"/>
      <c r="E14" s="18"/>
      <c r="L14" s="19"/>
      <c r="M14" s="19"/>
      <c r="N14" s="19"/>
      <c r="O14" s="19"/>
      <c r="P14" s="19"/>
      <c r="Q14" s="19"/>
      <c r="R14" s="19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E950C-4D69-4ACE-9C29-10D5290D94EA}">
  <sheetPr codeName="Sheet12"/>
  <dimension ref="A1:IV14"/>
  <sheetViews>
    <sheetView showGridLines="0" topLeftCell="A2" zoomScale="90" zoomScaleNormal="90" workbookViewId="0">
      <selection activeCell="A25" sqref="A25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19</v>
      </c>
      <c r="G1" s="3">
        <v>45473</v>
      </c>
    </row>
    <row r="2" spans="1:18" ht="18.75" customHeight="1" x14ac:dyDescent="0.3">
      <c r="A2" s="4" t="s">
        <v>56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20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14</v>
      </c>
      <c r="B9" s="11">
        <v>35.705226571264312</v>
      </c>
      <c r="D9" s="12" t="s">
        <v>15</v>
      </c>
      <c r="E9" s="11">
        <v>35.705226571264312</v>
      </c>
      <c r="G9" s="13" t="s">
        <v>11</v>
      </c>
      <c r="H9" s="11">
        <v>95.774340909606678</v>
      </c>
    </row>
    <row r="10" spans="1:18" x14ac:dyDescent="0.3">
      <c r="A10" s="10" t="s">
        <v>9</v>
      </c>
      <c r="B10" s="11">
        <v>25.973703261845532</v>
      </c>
      <c r="D10" s="12" t="s">
        <v>10</v>
      </c>
      <c r="E10" s="11">
        <v>25.973703261845532</v>
      </c>
      <c r="G10" s="8" t="s">
        <v>18</v>
      </c>
      <c r="H10" s="9">
        <f>SUM($H$8:H9)</f>
        <v>95.774340909606678</v>
      </c>
    </row>
    <row r="11" spans="1:18" x14ac:dyDescent="0.3">
      <c r="A11" s="10" t="s">
        <v>16</v>
      </c>
      <c r="B11" s="11">
        <v>22.728191706633027</v>
      </c>
      <c r="D11" s="12" t="s">
        <v>17</v>
      </c>
      <c r="E11" s="11">
        <v>22.728191706633027</v>
      </c>
      <c r="G11" s="17"/>
      <c r="H11" s="18"/>
    </row>
    <row r="12" spans="1:18" x14ac:dyDescent="0.3">
      <c r="A12" s="10" t="s">
        <v>21</v>
      </c>
      <c r="B12" s="11">
        <v>11.3672193698638</v>
      </c>
      <c r="D12" s="12" t="s">
        <v>22</v>
      </c>
      <c r="E12" s="11">
        <v>11.3672193698638</v>
      </c>
    </row>
    <row r="13" spans="1:18" x14ac:dyDescent="0.3">
      <c r="A13" s="8" t="s">
        <v>18</v>
      </c>
      <c r="B13" s="9">
        <f>SUM($B$8:B12)</f>
        <v>95.774340909606678</v>
      </c>
      <c r="D13" s="8" t="s">
        <v>18</v>
      </c>
      <c r="E13" s="9">
        <f>SUM($E$8:E12)</f>
        <v>95.774340909606678</v>
      </c>
    </row>
    <row r="14" spans="1:18" x14ac:dyDescent="0.3">
      <c r="A14" s="17"/>
      <c r="B14" s="18"/>
      <c r="D14" s="17"/>
      <c r="E14" s="18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0BB11-F7A1-4305-9212-5E3E0B7FA336}">
  <sheetPr codeName="Sheet13"/>
  <dimension ref="A1:IV11"/>
  <sheetViews>
    <sheetView showGridLines="0" topLeftCell="A2" zoomScale="90" zoomScaleNormal="90" workbookViewId="0">
      <selection activeCell="A16" sqref="A16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23</v>
      </c>
      <c r="G1" s="3">
        <v>45473</v>
      </c>
    </row>
    <row r="2" spans="1:18" ht="18.75" customHeight="1" x14ac:dyDescent="0.3">
      <c r="A2" s="4" t="s">
        <v>56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24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25</v>
      </c>
      <c r="B9" s="11">
        <v>97.195428449725043</v>
      </c>
      <c r="D9" s="12" t="s">
        <v>26</v>
      </c>
      <c r="E9" s="11">
        <v>97.195428449725043</v>
      </c>
      <c r="G9" s="13" t="s">
        <v>27</v>
      </c>
      <c r="H9" s="11">
        <v>97.195428449725043</v>
      </c>
      <c r="L9" s="14"/>
      <c r="M9" s="14"/>
      <c r="N9" s="14"/>
      <c r="O9" s="14"/>
      <c r="P9" s="14"/>
      <c r="Q9" s="14"/>
      <c r="R9" s="14"/>
    </row>
    <row r="10" spans="1:18" x14ac:dyDescent="0.3">
      <c r="A10" s="8" t="s">
        <v>18</v>
      </c>
      <c r="B10" s="9">
        <f>SUM($B$8:B9)</f>
        <v>97.195428449725043</v>
      </c>
      <c r="D10" s="8" t="s">
        <v>18</v>
      </c>
      <c r="E10" s="9">
        <f>SUM($E$8:E9)</f>
        <v>97.195428449725043</v>
      </c>
      <c r="G10" s="8" t="s">
        <v>18</v>
      </c>
      <c r="H10" s="9">
        <f>SUM($H$8:H9)</f>
        <v>97.195428449725043</v>
      </c>
      <c r="L10" s="5"/>
      <c r="M10" s="5"/>
      <c r="N10" s="5"/>
      <c r="O10" s="5"/>
      <c r="P10" s="5"/>
      <c r="Q10" s="5"/>
      <c r="R10" s="5"/>
    </row>
    <row r="11" spans="1:18" x14ac:dyDescent="0.3">
      <c r="A11" s="17"/>
      <c r="B11" s="18"/>
      <c r="D11" s="17"/>
      <c r="E11" s="18"/>
      <c r="G11" s="17"/>
      <c r="H11" s="18"/>
      <c r="L11" s="19"/>
      <c r="M11" s="19"/>
      <c r="N11" s="19"/>
      <c r="O11" s="19"/>
      <c r="P11" s="19"/>
      <c r="Q11" s="19"/>
      <c r="R11" s="19"/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AFA3A-B219-4408-90B0-1A2C09151038}">
  <sheetPr codeName="Sheet1"/>
  <dimension ref="A1:IV17"/>
  <sheetViews>
    <sheetView showGridLines="0" topLeftCell="A2" zoomScale="90" zoomScaleNormal="90" workbookViewId="0">
      <selection activeCell="D25" sqref="D25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28</v>
      </c>
      <c r="G1" s="3">
        <v>45473</v>
      </c>
    </row>
    <row r="2" spans="1:18" ht="18.75" customHeight="1" x14ac:dyDescent="0.3">
      <c r="A2" s="4" t="s">
        <v>56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29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43</v>
      </c>
      <c r="B9" s="11">
        <v>11.275685002808661</v>
      </c>
      <c r="D9" s="12" t="s">
        <v>34</v>
      </c>
      <c r="E9" s="11">
        <v>11.936718869954326</v>
      </c>
      <c r="G9" s="13" t="s">
        <v>49</v>
      </c>
      <c r="H9" s="11">
        <v>29.655943179643252</v>
      </c>
    </row>
    <row r="10" spans="1:18" x14ac:dyDescent="0.3">
      <c r="A10" s="10" t="s">
        <v>44</v>
      </c>
      <c r="B10" s="11">
        <v>8.7660815701078736</v>
      </c>
      <c r="D10" s="12" t="s">
        <v>36</v>
      </c>
      <c r="E10" s="11">
        <v>8.8531926923566893</v>
      </c>
      <c r="G10" s="13" t="s">
        <v>50</v>
      </c>
      <c r="H10" s="11">
        <v>12.72036620214736</v>
      </c>
    </row>
    <row r="11" spans="1:18" x14ac:dyDescent="0.3">
      <c r="A11" s="10" t="s">
        <v>45</v>
      </c>
      <c r="B11" s="11">
        <v>7.8144657841606788</v>
      </c>
      <c r="D11" s="12" t="s">
        <v>35</v>
      </c>
      <c r="E11" s="11">
        <v>8.7660815701078736</v>
      </c>
      <c r="G11" s="13" t="s">
        <v>51</v>
      </c>
      <c r="H11" s="11">
        <v>10.348722616925331</v>
      </c>
    </row>
    <row r="12" spans="1:18" x14ac:dyDescent="0.3">
      <c r="A12" s="10" t="s">
        <v>46</v>
      </c>
      <c r="B12" s="11">
        <v>5.8381382639882089</v>
      </c>
      <c r="D12" s="12" t="s">
        <v>37</v>
      </c>
      <c r="E12" s="11">
        <v>7.8144657841606788</v>
      </c>
      <c r="G12" s="13" t="s">
        <v>52</v>
      </c>
      <c r="H12" s="11">
        <v>8.5059257541416002</v>
      </c>
    </row>
    <row r="13" spans="1:18" x14ac:dyDescent="0.3">
      <c r="A13" s="10" t="s">
        <v>47</v>
      </c>
      <c r="B13" s="11">
        <v>4.1407394441832288</v>
      </c>
      <c r="D13" s="12" t="s">
        <v>38</v>
      </c>
      <c r="E13" s="11">
        <v>5.8381382639882089</v>
      </c>
      <c r="G13" s="8" t="s">
        <v>18</v>
      </c>
      <c r="H13" s="9">
        <f>SUM($H$8:H12)</f>
        <v>61.230957752857542</v>
      </c>
    </row>
    <row r="14" spans="1:18" x14ac:dyDescent="0.3">
      <c r="A14" s="10" t="s">
        <v>57</v>
      </c>
      <c r="B14" s="11">
        <v>3.9476558488000748</v>
      </c>
      <c r="D14" s="12" t="s">
        <v>33</v>
      </c>
      <c r="E14" s="11">
        <v>5.5888021554890503</v>
      </c>
      <c r="G14" s="17"/>
      <c r="H14" s="18"/>
    </row>
    <row r="15" spans="1:18" x14ac:dyDescent="0.3">
      <c r="A15" s="10" t="s">
        <v>48</v>
      </c>
      <c r="B15" s="11">
        <v>3.737027407095403</v>
      </c>
      <c r="D15" s="12" t="s">
        <v>58</v>
      </c>
      <c r="E15" s="11">
        <v>4.1407394441832288</v>
      </c>
    </row>
    <row r="16" spans="1:18" x14ac:dyDescent="0.3">
      <c r="A16" s="8" t="s">
        <v>18</v>
      </c>
      <c r="B16" s="9">
        <f>SUM($B$8:B15)</f>
        <v>45.519793321144135</v>
      </c>
      <c r="D16" s="8" t="s">
        <v>18</v>
      </c>
      <c r="E16" s="9">
        <f>SUM($E$8:E15)</f>
        <v>52.938138780240052</v>
      </c>
    </row>
    <row r="17" spans="1:5" x14ac:dyDescent="0.3">
      <c r="A17" s="17"/>
      <c r="B17" s="18"/>
      <c r="D17" s="17"/>
      <c r="E17" s="18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9DD56-A059-4344-85CB-E2E90272AE7B}">
  <sheetPr codeName="Sheet14"/>
  <dimension ref="A1:IV17"/>
  <sheetViews>
    <sheetView showGridLines="0" topLeftCell="A2" zoomScale="90" zoomScaleNormal="90" workbookViewId="0">
      <selection activeCell="D24" sqref="D24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30</v>
      </c>
      <c r="G1" s="3">
        <v>45473</v>
      </c>
    </row>
    <row r="2" spans="1:18" ht="18.75" customHeight="1" x14ac:dyDescent="0.3">
      <c r="A2" s="4" t="s">
        <v>56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31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43</v>
      </c>
      <c r="B9" s="11">
        <v>27.914932988464141</v>
      </c>
      <c r="D9" s="12" t="s">
        <v>34</v>
      </c>
      <c r="E9" s="11">
        <v>27.849899999999998</v>
      </c>
      <c r="G9" s="13" t="s">
        <v>49</v>
      </c>
      <c r="H9" s="11">
        <v>99.633367629278283</v>
      </c>
      <c r="M9" s="20"/>
    </row>
    <row r="10" spans="1:18" x14ac:dyDescent="0.3">
      <c r="A10" s="10" t="s">
        <v>45</v>
      </c>
      <c r="B10" s="11">
        <v>23.958864898757728</v>
      </c>
      <c r="D10" s="12" t="s">
        <v>37</v>
      </c>
      <c r="E10" s="11">
        <v>24.1356</v>
      </c>
      <c r="G10" s="8" t="s">
        <v>18</v>
      </c>
      <c r="H10" s="9">
        <f>SUM($H$8:H9)</f>
        <v>99.633367629278283</v>
      </c>
      <c r="M10" s="20"/>
    </row>
    <row r="11" spans="1:18" x14ac:dyDescent="0.3">
      <c r="A11" s="10" t="s">
        <v>32</v>
      </c>
      <c r="B11" s="11">
        <v>9.5291757180500163</v>
      </c>
      <c r="D11" s="12" t="s">
        <v>55</v>
      </c>
      <c r="E11" s="11">
        <v>14.583300000000001</v>
      </c>
      <c r="G11" s="17"/>
      <c r="H11" s="18"/>
      <c r="M11" s="20"/>
    </row>
    <row r="12" spans="1:18" x14ac:dyDescent="0.3">
      <c r="A12" s="10" t="s">
        <v>54</v>
      </c>
      <c r="B12" s="11">
        <v>9.3980508216693543</v>
      </c>
      <c r="D12" s="12" t="s">
        <v>39</v>
      </c>
      <c r="E12" s="11">
        <v>10.055099999999999</v>
      </c>
      <c r="M12" s="20"/>
    </row>
    <row r="13" spans="1:18" x14ac:dyDescent="0.3">
      <c r="A13" s="10" t="s">
        <v>53</v>
      </c>
      <c r="B13" s="11">
        <v>9.2954708068216618</v>
      </c>
      <c r="D13" s="12" t="s">
        <v>40</v>
      </c>
      <c r="E13" s="11">
        <v>9.3886000000000003</v>
      </c>
      <c r="M13" s="20"/>
    </row>
    <row r="14" spans="1:18" x14ac:dyDescent="0.3">
      <c r="A14" s="10" t="s">
        <v>59</v>
      </c>
      <c r="B14" s="11">
        <v>5.6314034483978466</v>
      </c>
      <c r="D14" s="12" t="s">
        <v>41</v>
      </c>
      <c r="E14" s="11">
        <v>5.4481999999999999</v>
      </c>
      <c r="M14" s="20"/>
    </row>
    <row r="15" spans="1:18" x14ac:dyDescent="0.3">
      <c r="A15" s="10" t="s">
        <v>60</v>
      </c>
      <c r="B15" s="11">
        <v>2.7619869227620266</v>
      </c>
      <c r="D15" s="12" t="s">
        <v>42</v>
      </c>
      <c r="E15" s="11">
        <v>2.6804000000000001</v>
      </c>
      <c r="M15" s="20"/>
    </row>
    <row r="16" spans="1:18" x14ac:dyDescent="0.3">
      <c r="A16" s="8" t="s">
        <v>18</v>
      </c>
      <c r="B16" s="9">
        <f>SUM($B$8:B15)</f>
        <v>88.489885604922776</v>
      </c>
      <c r="D16" s="8" t="s">
        <v>18</v>
      </c>
      <c r="E16" s="9">
        <f>SUM($E$8:E15)</f>
        <v>94.141100000000009</v>
      </c>
    </row>
    <row r="17" spans="1:5" x14ac:dyDescent="0.3">
      <c r="A17" s="17"/>
      <c r="B17" s="18"/>
      <c r="D17" s="17"/>
      <c r="E17" s="18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BBPNSDL2026</vt:lpstr>
      <vt:lpstr>BBPNSDL2028</vt:lpstr>
      <vt:lpstr>Gold ETF</vt:lpstr>
      <vt:lpstr>BBPN50IDX</vt:lpstr>
      <vt:lpstr>NIFTYBANKETF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dexter</dc:creator>
  <cp:lastModifiedBy>Rajesh GAWADE</cp:lastModifiedBy>
  <cp:lastPrinted>2013-11-30T11:49:41Z</cp:lastPrinted>
  <dcterms:created xsi:type="dcterms:W3CDTF">2010-04-14T16:02:20Z</dcterms:created>
  <dcterms:modified xsi:type="dcterms:W3CDTF">2024-12-11T09:32:57Z</dcterms:modified>
</cp:coreProperties>
</file>